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I328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L91" i="1"/>
  <c r="K91" i="1"/>
  <c r="J91" i="1"/>
  <c r="I91" i="1"/>
  <c r="I90" i="1" s="1"/>
  <c r="L90" i="1"/>
  <c r="K90" i="1"/>
  <c r="J90" i="1"/>
  <c r="L89" i="1"/>
  <c r="K89" i="1"/>
  <c r="J89" i="1"/>
  <c r="L85" i="1"/>
  <c r="K85" i="1"/>
  <c r="J85" i="1"/>
  <c r="I85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J30" i="1" s="1"/>
  <c r="J360" i="1" s="1"/>
  <c r="L30" i="1"/>
  <c r="L360" i="1" s="1"/>
  <c r="K30" i="1"/>
  <c r="K360" i="1" s="1"/>
  <c r="I178" i="1" l="1"/>
  <c r="I231" i="1"/>
  <c r="I230" i="1" s="1"/>
  <c r="I296" i="1"/>
  <c r="I295" i="1" s="1"/>
  <c r="I208" i="1"/>
  <c r="I31" i="1"/>
  <c r="I62" i="1"/>
  <c r="I61" i="1" s="1"/>
  <c r="I89" i="1"/>
  <c r="I131" i="1"/>
  <c r="I151" i="1"/>
  <c r="I150" i="1" s="1"/>
  <c r="I160" i="1"/>
  <c r="I30" i="1" l="1"/>
  <c r="I177" i="1"/>
  <c r="I176" i="1" s="1"/>
  <c r="I360" i="1" l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<sst xmlns="http://schemas.openxmlformats.org/spreadsheetml/2006/main" count="385" uniqueCount="240">
  <si>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</si>
  <si>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</si>
  <si>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</si>
  <si>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</si>
  <si>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</si>
  <si>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</si>
  <si>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</si>
  <si>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</si>
  <si>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</si>
  <si>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</si>
  <si>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</si>
  <si>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</si>
  <si>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</si>
  <si>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</si>
  <si>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Infrastruktūros objektų plėtros ir priežiūros programa</t>
  </si>
  <si>
    <t>(programos pavadinimas)</t>
  </si>
  <si>
    <t>Kodas</t>
  </si>
  <si>
    <t xml:space="preserve">                    Ministerijos / Savivaldybės</t>
  </si>
  <si>
    <t>Priemonės</t>
  </si>
  <si>
    <t>6.1.1.4</t>
  </si>
  <si>
    <t>Įstaigos</t>
  </si>
  <si>
    <t>188643381</t>
  </si>
  <si>
    <t>Programos</t>
  </si>
  <si>
    <t>06</t>
  </si>
  <si>
    <t>Finansavimo šaltinio</t>
  </si>
  <si>
    <t>5-SB</t>
  </si>
  <si>
    <t>Valstybės funkcijos</t>
  </si>
  <si>
    <t>04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</si>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</sst>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23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4700</v>
      </c>
      <c r="J30" s="51">
        <f>SUM(J31+J42+J61+J82+J89+J109+J131+J150+J160)</f>
        <v>3200</v>
      </c>
      <c r="K30" s="52">
        <f>SUM(K31+K42+K61+K82+K89+K109+K131+K150+K160)</f>
        <v>1883.38</v>
      </c>
      <c r="L30" s="51">
        <f>SUM(L31+L42+L61+L82+L89+L109+L131+L150+L160)</f>
        <v>1883.38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4700</v>
      </c>
      <c r="J42" s="76">
        <f t="shared" si="2"/>
        <v>3200</v>
      </c>
      <c r="K42" s="75">
        <f t="shared" si="2"/>
        <v>1883.38</v>
      </c>
      <c r="L42" s="75">
        <f t="shared" si="2"/>
        <v>1883.38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4700</v>
      </c>
      <c r="J43" s="52">
        <f t="shared" si="2"/>
        <v>3200</v>
      </c>
      <c r="K43" s="51">
        <f t="shared" si="2"/>
        <v>1883.38</v>
      </c>
      <c r="L43" s="52">
        <f t="shared" si="2"/>
        <v>1883.38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4700</v>
      </c>
      <c r="J44" s="52">
        <f t="shared" si="2"/>
        <v>3200</v>
      </c>
      <c r="K44" s="60">
        <f t="shared" si="2"/>
        <v>1883.38</v>
      </c>
      <c r="L44" s="60">
        <f t="shared" si="2"/>
        <v>1883.38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4700</v>
      </c>
      <c r="J45" s="82">
        <f>SUM(J46:J60)</f>
        <v>3200</v>
      </c>
      <c r="K45" s="83">
        <f>SUM(K46:K60)</f>
        <v>1883.38</v>
      </c>
      <c r="L45" s="83">
        <f>SUM(L46:L60)</f>
        <v>1883.38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25.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>
        <v>3700</v>
      </c>
      <c r="J52" s="71">
        <v>2600</v>
      </c>
      <c r="K52" s="71">
        <v>1883.38</v>
      </c>
      <c r="L52" s="71">
        <v>1883.38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1000</v>
      </c>
      <c r="J60" s="71">
        <v>600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4700</v>
      </c>
      <c r="J360" s="120">
        <f>SUM(J30+J176)</f>
        <v>3200</v>
      </c>
      <c r="K360" s="120">
        <f>SUM(K30+K176)</f>
        <v>1883.38</v>
      </c>
      <c r="L360" s="120">
        <f>SUM(L30+L176)</f>
        <v>1883.38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2020-07-03T07:31:43Z</dcterms:modified>
</cp:coreProperties>
</file>