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I328" i="1" s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I231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I208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I178" i="1" s="1"/>
  <c r="I177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I152" i="1" s="1"/>
  <c r="I151" i="1" s="1"/>
  <c r="I150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4" i="1"/>
  <c r="K134" i="1"/>
  <c r="J134" i="1"/>
  <c r="I134" i="1"/>
  <c r="L133" i="1"/>
  <c r="K133" i="1"/>
  <c r="J133" i="1"/>
  <c r="I133" i="1"/>
  <c r="I132" i="1" s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L91" i="1"/>
  <c r="K91" i="1"/>
  <c r="J91" i="1"/>
  <c r="I91" i="1"/>
  <c r="I90" i="1" s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K68" i="1"/>
  <c r="J68" i="1"/>
  <c r="I68" i="1"/>
  <c r="L64" i="1"/>
  <c r="K64" i="1"/>
  <c r="J64" i="1"/>
  <c r="I64" i="1"/>
  <c r="I63" i="1" s="1"/>
  <c r="I62" i="1" s="1"/>
  <c r="I61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131" i="1" l="1"/>
  <c r="I165" i="1"/>
  <c r="I160" i="1" s="1"/>
  <c r="I263" i="1"/>
  <c r="I230" i="1" s="1"/>
  <c r="I176" i="1" s="1"/>
  <c r="I31" i="1"/>
  <c r="I89" i="1"/>
  <c r="I109" i="1"/>
  <c r="I296" i="1"/>
  <c r="I295" i="1" s="1"/>
  <c r="I30" i="1" l="1"/>
  <c r="I360" i="1" s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<sst xmlns="http://schemas.openxmlformats.org/spreadsheetml/2006/main" count="378" uniqueCount="235">
  <si>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</si>
  <si>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</si>
  <si>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</si>
  <si>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</si>
  <si>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</si>
  <si>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</si>
  <si>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</si>
  <si>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</si>
  <si>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</si>
  <si>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</si>
  <si>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</si>
  <si>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</si>
  <si>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</si>
  <si>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</si>
  <si>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</si>
  <si>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</si>
  <si>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</si>
  <si>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Priemonės</t>
  </si>
  <si>
    <t>Įstaigos</t>
  </si>
  <si>
    <t>188643381</t>
  </si>
  <si>
    <t>Programos</t>
  </si>
  <si>
    <t>Finansavimo šaltinio</t>
  </si>
  <si>
    <t>7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</si>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</sst>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234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/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14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/>
      <c r="G25" s="168" t="s">
        <v>23</v>
      </c>
      <c r="H25" s="168"/>
      <c r="I25" s="33"/>
      <c r="J25" s="34"/>
      <c r="K25" s="21"/>
      <c r="L25" s="21"/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24</v>
      </c>
    </row>
    <row r="27" spans="1:13" ht="24" customHeight="1" x14ac:dyDescent="0.25">
      <c r="A27" s="191" t="s">
        <v>25</v>
      </c>
      <c r="B27" s="192"/>
      <c r="C27" s="192"/>
      <c r="D27" s="192"/>
      <c r="E27" s="192"/>
      <c r="F27" s="192"/>
      <c r="G27" s="195" t="s">
        <v>26</v>
      </c>
      <c r="H27" s="197" t="s">
        <v>27</v>
      </c>
      <c r="I27" s="199" t="s">
        <v>28</v>
      </c>
      <c r="J27" s="200"/>
      <c r="K27" s="201" t="s">
        <v>29</v>
      </c>
      <c r="L27" s="203" t="s">
        <v>30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31</v>
      </c>
      <c r="J28" s="39" t="s">
        <v>32</v>
      </c>
      <c r="K28" s="202"/>
      <c r="L28" s="204"/>
    </row>
    <row r="29" spans="1:13" ht="11.25" customHeight="1" x14ac:dyDescent="0.25">
      <c r="A29" s="185" t="s">
        <v>33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34</v>
      </c>
      <c r="J29" s="43" t="s">
        <v>35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36</v>
      </c>
      <c r="H30" s="40">
        <v>1</v>
      </c>
      <c r="I30" s="51">
        <f>SUM(I31+I42+I61+I82+I89+I109+I131+I150+I160)</f>
        <v>1150</v>
      </c>
      <c r="J30" s="51">
        <f>SUM(J31+J42+J61+J82+J89+J109+J131+J150+J160)</f>
        <v>900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hidden="1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37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hidden="1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38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hidden="1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38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hidden="1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39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hidden="1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39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40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40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41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41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41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41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42</v>
      </c>
      <c r="H42" s="40">
        <v>13</v>
      </c>
      <c r="I42" s="75">
        <f t="shared" ref="I42:L44" si="2">I43</f>
        <v>1150</v>
      </c>
      <c r="J42" s="76">
        <f t="shared" si="2"/>
        <v>900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42</v>
      </c>
      <c r="H43" s="40">
        <v>14</v>
      </c>
      <c r="I43" s="51">
        <f t="shared" si="2"/>
        <v>1150</v>
      </c>
      <c r="J43" s="52">
        <f t="shared" si="2"/>
        <v>900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42</v>
      </c>
      <c r="H44" s="40">
        <v>15</v>
      </c>
      <c r="I44" s="51">
        <f t="shared" si="2"/>
        <v>1150</v>
      </c>
      <c r="J44" s="52">
        <f t="shared" si="2"/>
        <v>900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42</v>
      </c>
      <c r="H45" s="40">
        <v>16</v>
      </c>
      <c r="I45" s="82">
        <f>SUM(I46:I60)</f>
        <v>1150</v>
      </c>
      <c r="J45" s="82">
        <f>SUM(J46:J60)</f>
        <v>900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43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44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45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46</v>
      </c>
      <c r="H49" s="40">
        <v>20</v>
      </c>
      <c r="I49" s="71">
        <v>400</v>
      </c>
      <c r="J49" s="71">
        <v>300</v>
      </c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47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48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49</v>
      </c>
      <c r="H52" s="40">
        <v>23</v>
      </c>
      <c r="I52" s="94">
        <v>300</v>
      </c>
      <c r="J52" s="71">
        <v>300</v>
      </c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50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51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52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53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54</v>
      </c>
      <c r="H57" s="40">
        <v>28</v>
      </c>
      <c r="I57" s="72">
        <v>100</v>
      </c>
      <c r="J57" s="71">
        <v>100</v>
      </c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55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56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57</v>
      </c>
      <c r="H60" s="40">
        <v>31</v>
      </c>
      <c r="I60" s="72">
        <v>350</v>
      </c>
      <c r="J60" s="71">
        <v>200</v>
      </c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58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59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60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60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61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62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63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64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64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61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62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63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65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66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67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68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69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70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70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70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70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71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72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72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72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73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74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75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76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77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77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77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78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79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80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80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80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81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82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83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84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84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84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85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86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86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86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87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88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89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89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89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90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91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92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92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92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92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93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93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93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93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94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94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94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94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95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96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95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97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98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99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99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99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100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101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102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103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103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104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105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106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106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106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107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107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107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108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109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110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110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111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111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112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113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114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115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115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115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116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117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118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118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118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119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120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121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122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123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124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125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126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127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128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129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130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131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132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133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134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134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135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135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136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137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138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139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139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140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141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142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143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144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144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145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146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147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148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148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148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149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149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149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150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151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152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153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154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155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155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155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156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156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157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158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159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160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161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156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162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162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163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163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164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164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164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165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166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167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168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169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170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171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171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172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173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174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175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176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177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178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178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179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180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181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181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182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183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184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184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185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186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187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187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187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188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188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188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189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189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190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191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192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193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171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171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194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173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174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175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176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195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196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196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197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198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199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199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200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201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202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202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203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204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205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205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205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188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188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188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189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189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190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191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206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207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193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171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171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194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173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174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175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208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195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209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209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210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211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212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212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213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214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215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215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216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217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218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218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219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188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188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188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220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220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221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222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223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170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170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171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194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173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174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175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176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195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209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209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210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211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212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212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213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214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215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215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216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224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218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218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218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188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188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188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220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220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221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222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225</v>
      </c>
      <c r="H360" s="40">
        <v>331</v>
      </c>
      <c r="I360" s="120">
        <f>SUM(I30+I176)</f>
        <v>1150</v>
      </c>
      <c r="J360" s="120">
        <f>SUM(J30+J176)</f>
        <v>900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226</v>
      </c>
      <c r="H362" s="16"/>
      <c r="I362" s="160"/>
      <c r="J362" s="158"/>
      <c r="K362" s="206" t="s">
        <v>227</v>
      </c>
      <c r="L362" s="206"/>
    </row>
    <row r="363" spans="1:12" ht="18.75" customHeight="1" x14ac:dyDescent="0.25">
      <c r="A363" s="161"/>
      <c r="B363" s="161"/>
      <c r="C363" s="161"/>
      <c r="D363" s="162" t="s">
        <v>228</v>
      </c>
      <c r="E363" s="1"/>
      <c r="F363" s="24"/>
      <c r="G363" s="1"/>
      <c r="H363" s="163"/>
      <c r="I363" s="164" t="s">
        <v>229</v>
      </c>
      <c r="K363" s="188" t="s">
        <v>230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231</v>
      </c>
      <c r="I365" s="165"/>
      <c r="K365" s="205" t="s">
        <v>232</v>
      </c>
      <c r="L365" s="205"/>
    </row>
    <row r="366" spans="1:12" ht="26.25" customHeight="1" x14ac:dyDescent="0.25">
      <c r="D366" s="189" t="s">
        <v>233</v>
      </c>
      <c r="E366" s="190"/>
      <c r="F366" s="190"/>
      <c r="G366" s="190"/>
      <c r="H366" s="166"/>
      <c r="I366" s="167" t="s">
        <v>229</v>
      </c>
      <c r="K366" s="188" t="s">
        <v>230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2020-07-03T07:32:13Z</dcterms:modified>
</cp:coreProperties>
</file>