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I208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I177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K152" i="1"/>
  <c r="J152" i="1"/>
  <c r="I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I90" i="1" s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65" i="1" l="1"/>
  <c r="I231" i="1"/>
  <c r="I328" i="1"/>
  <c r="I295" i="1" s="1"/>
  <c r="I62" i="1"/>
  <c r="I61" i="1" s="1"/>
  <c r="I131" i="1"/>
  <c r="I89" i="1"/>
  <c r="I31" i="1"/>
  <c r="I151" i="1"/>
  <c r="I150" i="1" s="1"/>
  <c r="I160" i="1"/>
  <c r="I263" i="1"/>
  <c r="I230" i="1" l="1"/>
  <c r="I176" i="1" s="1"/>
  <c r="I30" i="1"/>
  <c r="I360" i="1" s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<sst xmlns="http://schemas.openxmlformats.org/spreadsheetml/2006/main" count="385" uniqueCount="240">
  <si>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</si>
  <si>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</si>
  <si>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</si>
  <si>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</si>
  <si>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</si>
  <si>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</si>
  <si>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</si>
  <si>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</si>
  <si>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</si>
  <si>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</si>
  <si>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</si>
  <si>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</si>
  <si>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</si>
  <si>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</si>
  <si>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Infrastruktūros objektų plėtros ir priežiūros programa</t>
  </si>
  <si>
    <t>(programos pavadinimas)</t>
  </si>
  <si>
    <t>Kodas</t>
  </si>
  <si>
    <t xml:space="preserve">                    Ministerijos / Savivaldybės</t>
  </si>
  <si>
    <t>Priemonės</t>
  </si>
  <si>
    <t>6.1.1.4</t>
  </si>
  <si>
    <t>Įstaigos</t>
  </si>
  <si>
    <t>188643381</t>
  </si>
  <si>
    <t>Programos</t>
  </si>
  <si>
    <t>06</t>
  </si>
  <si>
    <t>Finansavimo šaltinio</t>
  </si>
  <si>
    <t>7</t>
  </si>
  <si>
    <t>Valstybės funkcijos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</si>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</sst>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23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1150</v>
      </c>
      <c r="J30" s="51">
        <f>SUM(J31+J42+J61+J82+J89+J109+J131+J150+J160)</f>
        <v>900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1150</v>
      </c>
      <c r="J42" s="76">
        <f t="shared" si="2"/>
        <v>900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1150</v>
      </c>
      <c r="J43" s="52">
        <f t="shared" si="2"/>
        <v>900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1150</v>
      </c>
      <c r="J44" s="52">
        <f t="shared" si="2"/>
        <v>900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1150</v>
      </c>
      <c r="J45" s="82">
        <f>SUM(J46:J60)</f>
        <v>900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400</v>
      </c>
      <c r="J49" s="71">
        <v>300</v>
      </c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>
        <v>300</v>
      </c>
      <c r="J52" s="71">
        <v>300</v>
      </c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100</v>
      </c>
      <c r="J57" s="71">
        <v>100</v>
      </c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350</v>
      </c>
      <c r="J60" s="71">
        <v>200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1150</v>
      </c>
      <c r="J360" s="120">
        <f>SUM(J30+J176)</f>
        <v>900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2020-07-03T07:29:52Z</dcterms:modified>
</cp:coreProperties>
</file>